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tabRatio="500" activeTab="0"/>
  </bookViews>
  <sheets>
    <sheet name="ZESTAWIENIE POBORU " sheetId="1" r:id="rId1"/>
    <sheet name="oświetlenie uliczne" sheetId="2" r:id="rId2"/>
  </sheets>
  <definedNames/>
  <calcPr fullCalcOnLoad="1"/>
</workbook>
</file>

<file path=xl/sharedStrings.xml><?xml version="1.0" encoding="utf-8"?>
<sst xmlns="http://schemas.openxmlformats.org/spreadsheetml/2006/main" count="411" uniqueCount="209">
  <si>
    <t>Lp.</t>
  </si>
  <si>
    <t>Miejscowość z kodem pocztowym</t>
  </si>
  <si>
    <t>Nazwa i adres PPE</t>
  </si>
  <si>
    <t>Numer PPE</t>
  </si>
  <si>
    <t>Nr ewidencyjny/ nr odbiorcy OSD</t>
  </si>
  <si>
    <t>Nr licznika</t>
  </si>
  <si>
    <t>Grupa taryfowa</t>
  </si>
  <si>
    <t>Moc umowna [kW]</t>
  </si>
  <si>
    <t>Nabywca</t>
  </si>
  <si>
    <t>Odbiorca</t>
  </si>
  <si>
    <t>Adres korespondencyjny                        (jeżeli inny niż nazwa płatnika)</t>
  </si>
  <si>
    <t>42-120 Miedźno</t>
  </si>
  <si>
    <t>590322428500496874</t>
  </si>
  <si>
    <t>C12B</t>
  </si>
  <si>
    <t>Ochotnicza Straż Pożarna w Mokrej, Mokra 195, 42-120 Mokra; NIP: 574 18 48 016</t>
  </si>
  <si>
    <t xml:space="preserve">Budynek Strażnicy, ul. G. J. Filipowicza 5 </t>
  </si>
  <si>
    <t>590322428500495082</t>
  </si>
  <si>
    <t>Ochotnicza Straż Pożarna w Miedźnie, ul. gen. J. Filipowicza 5, 42-120 Miedźno; NIP:  574 17 91 233</t>
  </si>
  <si>
    <t>Ochotnicza Straż Pożarna w Miedźnie, ul. Gwiezdna 13, 42-120 Miedźno</t>
  </si>
  <si>
    <t>42-120 Kołaczkowice</t>
  </si>
  <si>
    <t>Budynek Strażnicy, Kołaczkowice 110/A</t>
  </si>
  <si>
    <t>590322428500495075</t>
  </si>
  <si>
    <t>Ochotnicza Straż Pożarna w Kołaczkowicach, Kołaczkowice 110/A, 42-120 Kołaczkowice; NIP:  574 17 93 367</t>
  </si>
  <si>
    <t>C11</t>
  </si>
  <si>
    <t>42-120 Władysławów</t>
  </si>
  <si>
    <t>42-122 Ostrowy</t>
  </si>
  <si>
    <t>Szatnia Klubowa, Sportowa 33</t>
  </si>
  <si>
    <t>590322428500493354</t>
  </si>
  <si>
    <t>Ludowy Klub Sportowy NAPRZÓD, ul. Sportowa 33, 42-122 Ostrowy nad Okszą; NIP: 574 18 67 775</t>
  </si>
  <si>
    <t>Ośrodek Kultury, Filipowicza 5</t>
  </si>
  <si>
    <t>590322428500493330</t>
  </si>
  <si>
    <t>C12A</t>
  </si>
  <si>
    <t>Gminny Ośrodek Kultury, ul. gen. J. Filipowicza 5, 42-120 Miedźno; NIP: 574 19 24 036</t>
  </si>
  <si>
    <t>Oświetlenie mieszkania A, Słoneczna 1</t>
  </si>
  <si>
    <t>590322428500495068</t>
  </si>
  <si>
    <t>G11</t>
  </si>
  <si>
    <t>Gmina Miedźno, ul. Ułańska 25, 42-120 Miedźno; NIP:  574 20 55 080</t>
  </si>
  <si>
    <t>Dom Nauczyciela, Księżycowa 22</t>
  </si>
  <si>
    <t>590322428500493422</t>
  </si>
  <si>
    <t>Szkoła Podstawowa 1, Kołaczkowice 110</t>
  </si>
  <si>
    <t>590322428500493415</t>
  </si>
  <si>
    <t>Szkoła Podstawowa 2, Kołaczkowice 110</t>
  </si>
  <si>
    <t>590322428500493408</t>
  </si>
  <si>
    <t>Szkoła Podstawowa 3, Kołaczkowice 110</t>
  </si>
  <si>
    <t>590322428500493392</t>
  </si>
  <si>
    <t>Oświetlenie Pomnika, Mokra II</t>
  </si>
  <si>
    <t>590322428500491688</t>
  </si>
  <si>
    <t>Świetlica Młodzieżowa, Władysławów 20</t>
  </si>
  <si>
    <t>590322428500493378</t>
  </si>
  <si>
    <t>Plac komunalny- Boisko, Borowa</t>
  </si>
  <si>
    <t>590322428500491671</t>
  </si>
  <si>
    <t>Ujęcie wody -Pompa, Rywaczki 59</t>
  </si>
  <si>
    <t>590322428500491657</t>
  </si>
  <si>
    <t>Dom Nauczyciela, Wąska 3</t>
  </si>
  <si>
    <t>590322428500491640</t>
  </si>
  <si>
    <t>Zaplecze Szatni, Izbiska 85</t>
  </si>
  <si>
    <t>590322428500499356</t>
  </si>
  <si>
    <t>Zaplecze Magazynowe UG, Jagiełły 17</t>
  </si>
  <si>
    <t>590322428500499363</t>
  </si>
  <si>
    <t>Pomieszczenia Biurowe, Słoneczna 1</t>
  </si>
  <si>
    <t>590322428500495099</t>
  </si>
  <si>
    <t>02001752</t>
  </si>
  <si>
    <t>42-120 Mokra</t>
  </si>
  <si>
    <t>Mokra dz. 395/2 Muzeum</t>
  </si>
  <si>
    <t>590322428500547552</t>
  </si>
  <si>
    <t>42-122 Mazówki</t>
  </si>
  <si>
    <t>Oświetlenie pomnika Mazówki dz. 308/1</t>
  </si>
  <si>
    <t>590322428500550491</t>
  </si>
  <si>
    <t>SUMA</t>
  </si>
  <si>
    <t>Szacunkowy pobór miesięczny [MWh]</t>
  </si>
  <si>
    <t>Oświetlenie S-213. Dębowa 9</t>
  </si>
  <si>
    <t>590322428500505903</t>
  </si>
  <si>
    <t>O11</t>
  </si>
  <si>
    <t>Oświetlenie S-144</t>
  </si>
  <si>
    <t>590322428500505910</t>
  </si>
  <si>
    <t>Oświetlenie S-212</t>
  </si>
  <si>
    <t>590322428500505927</t>
  </si>
  <si>
    <t>Oświetlenie S-380</t>
  </si>
  <si>
    <t>590322428500505934</t>
  </si>
  <si>
    <t>Oświetlenie S-381</t>
  </si>
  <si>
    <t>590322428500507617</t>
  </si>
  <si>
    <t>Oświetlenie S-136</t>
  </si>
  <si>
    <t>590322428500507624</t>
  </si>
  <si>
    <t>Oświetlenie S-387</t>
  </si>
  <si>
    <t>590322428500507631</t>
  </si>
  <si>
    <t>Oświetlenie S-383</t>
  </si>
  <si>
    <t>590322428500507648</t>
  </si>
  <si>
    <t>Oświetlenie S-385</t>
  </si>
  <si>
    <t>590322428500507655</t>
  </si>
  <si>
    <t>Oświetlenie S-384</t>
  </si>
  <si>
    <t>590322428500507662</t>
  </si>
  <si>
    <t>Oświetlenie S-382</t>
  </si>
  <si>
    <t>590322428500507679</t>
  </si>
  <si>
    <t>Oświetlenie S-749. Częstochowska</t>
  </si>
  <si>
    <t>590322428500507686</t>
  </si>
  <si>
    <t>Oświetlenie S-182. Ostrowy 2</t>
  </si>
  <si>
    <t>590322428500507693</t>
  </si>
  <si>
    <t>Oświetlenie S-357</t>
  </si>
  <si>
    <t>590322428500507709</t>
  </si>
  <si>
    <t>Oświetlenie S-356. Ostrowy n/Okrzą 3</t>
  </si>
  <si>
    <t>590322428500507716</t>
  </si>
  <si>
    <t>Oświetlenie S-718. Pusta-TW. Ostrowy 5</t>
  </si>
  <si>
    <t>590322428500507723</t>
  </si>
  <si>
    <t>Oświetlenie S-177</t>
  </si>
  <si>
    <t>590322428500507730</t>
  </si>
  <si>
    <t>Oświetlenie S-177. Ostrowy 1</t>
  </si>
  <si>
    <t>590322428500509314</t>
  </si>
  <si>
    <t>Oświetlenie S-633. Nowy Folwark</t>
  </si>
  <si>
    <t>590322428500509321</t>
  </si>
  <si>
    <t>Oświetlenie S-063. Mazówki</t>
  </si>
  <si>
    <t>590322428500509338</t>
  </si>
  <si>
    <t>42-122 Rywaczki</t>
  </si>
  <si>
    <t>Oświetlenie S-100</t>
  </si>
  <si>
    <t>590322428500509345</t>
  </si>
  <si>
    <t>42-120 Izbiska</t>
  </si>
  <si>
    <t>Oświetlenie S-209</t>
  </si>
  <si>
    <t>590322428500509352</t>
  </si>
  <si>
    <t>Oświetlenie S-208. Izbiska 1</t>
  </si>
  <si>
    <t>590322428500509369</t>
  </si>
  <si>
    <t>Oświetlenie S-455. Izbiska 2</t>
  </si>
  <si>
    <t>590322428500509376</t>
  </si>
  <si>
    <t>Oświetlenie S-553</t>
  </si>
  <si>
    <t>590322428500509383</t>
  </si>
  <si>
    <t>Oświetlenie S-199. Władysławów 1</t>
  </si>
  <si>
    <t>590322428500509390</t>
  </si>
  <si>
    <t>Oświetlenie S-420. Władysławów 2</t>
  </si>
  <si>
    <t>590322428500509406</t>
  </si>
  <si>
    <t>Oświetlenie S-412. Suchany</t>
  </si>
  <si>
    <t>590322428500509413</t>
  </si>
  <si>
    <t>42-120 Borowa</t>
  </si>
  <si>
    <t>Oświetlenie S-005. Borowa 3</t>
  </si>
  <si>
    <t>590322428500509420</t>
  </si>
  <si>
    <t>Oświetlenie S-007. Borowa 2</t>
  </si>
  <si>
    <t>590322428500509437</t>
  </si>
  <si>
    <t>Oświetlenie S-007</t>
  </si>
  <si>
    <t>590322428500509444</t>
  </si>
  <si>
    <t>Oświetlenie S-005. Borowa 5</t>
  </si>
  <si>
    <t>590322428500511065</t>
  </si>
  <si>
    <t>Oświetlenie S-006. Borowa Stacja</t>
  </si>
  <si>
    <t>590322428500511072</t>
  </si>
  <si>
    <t>Oświetlenie S-024. Golczewo</t>
  </si>
  <si>
    <t>590322428500511089</t>
  </si>
  <si>
    <t>42-120 Wapiennik</t>
  </si>
  <si>
    <t>Oświetlenie S-140</t>
  </si>
  <si>
    <t>590322428500511096</t>
  </si>
  <si>
    <t>Oświetlenie S-263</t>
  </si>
  <si>
    <t>590322428500511102</t>
  </si>
  <si>
    <t>Oświetlenie S-134. Kołaczkowice Duże 1</t>
  </si>
  <si>
    <t>590322428500511119</t>
  </si>
  <si>
    <t>Oświetlenie S-264. Kołaczkowice Duże 2</t>
  </si>
  <si>
    <t>590322428500511126</t>
  </si>
  <si>
    <t>Oświetlenie S-135. Kołaczkowice Małe</t>
  </si>
  <si>
    <t>590322428500511133</t>
  </si>
  <si>
    <t>Oświetlenie S-456. Kołaczkowice Małe</t>
  </si>
  <si>
    <t>590322428500511140</t>
  </si>
  <si>
    <t>Oświetlenie S-138. Mokra 1</t>
  </si>
  <si>
    <t>590322428500511157</t>
  </si>
  <si>
    <t>Oświetlenie S-139. Mokra 2</t>
  </si>
  <si>
    <t>590322428500511164</t>
  </si>
  <si>
    <t>Oświetlenie S-389. Mokra 3</t>
  </si>
  <si>
    <t>590322428500511171</t>
  </si>
  <si>
    <t>Oświetlenie S-390. Mokra 4</t>
  </si>
  <si>
    <t>590322428500511188</t>
  </si>
  <si>
    <t>Oświetlenie S-391. Mokra 5</t>
  </si>
  <si>
    <t>590322428500511195</t>
  </si>
  <si>
    <t>Oświetlenie S-392. Mokra 6</t>
  </si>
  <si>
    <t>590322428500512703</t>
  </si>
  <si>
    <t>Oświetlenie Uliczne. Ostrowy. ul. Zadworna</t>
  </si>
  <si>
    <t>590322428500516725</t>
  </si>
  <si>
    <t>Oświetlenie uliczne. Ostrowy nad Okszą ul. Topolowa</t>
  </si>
  <si>
    <t>590322428500516978</t>
  </si>
  <si>
    <t>Oświetlenie uliczne ul. Kasztanowa dz. 282</t>
  </si>
  <si>
    <t>590322428500542502</t>
  </si>
  <si>
    <t>Oświetlenie uliczne ul. Orzeszkowa</t>
  </si>
  <si>
    <t>590322428500544728</t>
  </si>
  <si>
    <t>Oświetlenie drogi Gminnej</t>
  </si>
  <si>
    <t>590322428500560711</t>
  </si>
  <si>
    <t>ul. Dębowa</t>
  </si>
  <si>
    <t>590322428500561176</t>
  </si>
  <si>
    <t>ul. Polna</t>
  </si>
  <si>
    <t>590322428500560513</t>
  </si>
  <si>
    <t>Gen. Juliana Filipowicza</t>
  </si>
  <si>
    <t>590322428500563088</t>
  </si>
  <si>
    <t>ul. Sosnowa</t>
  </si>
  <si>
    <t>590322428500568618</t>
  </si>
  <si>
    <t>ul. Przedszkolna, ul. Szkolna</t>
  </si>
  <si>
    <t>590322428500558770</t>
  </si>
  <si>
    <t>ul. Akacjowa</t>
  </si>
  <si>
    <t>590322428500558763</t>
  </si>
  <si>
    <t>ul. Zakładowa, Słoneczna</t>
  </si>
  <si>
    <t>590322428500558787</t>
  </si>
  <si>
    <t>590322428500551511</t>
  </si>
  <si>
    <t>ul. Tartakowa</t>
  </si>
  <si>
    <t>590322428500550828</t>
  </si>
  <si>
    <t>ul. Topolowa</t>
  </si>
  <si>
    <t>590322428500558794</t>
  </si>
  <si>
    <t>Izbiska 85/2</t>
  </si>
  <si>
    <t>590322428500583901</t>
  </si>
  <si>
    <t>590322428500583918</t>
  </si>
  <si>
    <t>Izbiska 85/1</t>
  </si>
  <si>
    <t>strefa1</t>
  </si>
  <si>
    <t>strefa2</t>
  </si>
  <si>
    <t>ul. Ogrodowa</t>
  </si>
  <si>
    <t>590322428500584953</t>
  </si>
  <si>
    <t>pobór roczny [MWh]</t>
  </si>
  <si>
    <t>Budynek Strażnicy, Mokra 195</t>
  </si>
  <si>
    <t>25555143</t>
  </si>
  <si>
    <t>25555149</t>
  </si>
  <si>
    <t>szacowany pobór m-c [MWh]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</si>
</sst>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"/>
    <numFmt numFmtId="165" formatCode="#,##0.00\ &quot;zł&quot;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4" fillId="37" borderId="0" applyNumberFormat="0" applyBorder="0" applyAlignment="0" applyProtection="0"/>
    <xf numFmtId="0" fontId="12" fillId="36" borderId="8" applyNumberFormat="0" applyAlignment="0" applyProtection="0"/>
    <xf numFmtId="0" fontId="45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62">
    <xf numFmtId="0" fontId="0" fillId="0" borderId="0" xfId="0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40" borderId="15" xfId="0" applyFont="1" applyFill="1" applyBorder="1" applyAlignment="1">
      <alignment horizontal="left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left"/>
    </xf>
    <xf numFmtId="0" fontId="13" fillId="4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left" vertical="center" wrapText="1"/>
    </xf>
    <xf numFmtId="49" fontId="14" fillId="40" borderId="15" xfId="0" applyNumberFormat="1" applyFont="1" applyFill="1" applyBorder="1" applyAlignment="1">
      <alignment wrapText="1"/>
    </xf>
    <xf numFmtId="49" fontId="17" fillId="40" borderId="15" xfId="0" applyNumberFormat="1" applyFont="1" applyFill="1" applyBorder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14" fillId="41" borderId="11" xfId="0" applyFont="1" applyFill="1" applyBorder="1" applyAlignment="1">
      <alignment horizontal="center" vertical="center" wrapText="1"/>
    </xf>
    <xf numFmtId="0" fontId="14" fillId="41" borderId="11" xfId="0" applyNumberFormat="1" applyFont="1" applyFill="1" applyBorder="1" applyAlignment="1">
      <alignment horizontal="center" vertical="center" wrapText="1"/>
    </xf>
    <xf numFmtId="164" fontId="13" fillId="41" borderId="13" xfId="0" applyNumberFormat="1" applyFont="1" applyFill="1" applyBorder="1" applyAlignment="1">
      <alignment horizontal="center" vertical="center"/>
    </xf>
    <xf numFmtId="0" fontId="16" fillId="41" borderId="13" xfId="0" applyFont="1" applyFill="1" applyBorder="1" applyAlignment="1">
      <alignment horizontal="center" vertical="center"/>
    </xf>
    <xf numFmtId="0" fontId="13" fillId="41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left" vertical="center" wrapText="1"/>
    </xf>
    <xf numFmtId="0" fontId="14" fillId="4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dxfs count="2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70" zoomScaleNormal="70" zoomScalePageLayoutView="0" workbookViewId="0" topLeftCell="A25">
      <selection activeCell="P6" sqref="P6"/>
    </sheetView>
  </sheetViews>
  <sheetFormatPr defaultColWidth="15.7109375" defaultRowHeight="15"/>
  <cols>
    <col min="1" max="1" width="5.140625" style="1" customWidth="1"/>
    <col min="2" max="2" width="13.8515625" style="2" customWidth="1"/>
    <col min="3" max="3" width="18.421875" style="2" customWidth="1"/>
    <col min="4" max="4" width="19.8515625" style="3" customWidth="1"/>
    <col min="5" max="5" width="14.57421875" style="3" customWidth="1"/>
    <col min="6" max="6" width="20.00390625" style="3" customWidth="1"/>
    <col min="7" max="7" width="8.8515625" style="3" customWidth="1"/>
    <col min="8" max="8" width="9.57421875" style="3" customWidth="1"/>
    <col min="9" max="10" width="9.57421875" style="3" hidden="1" customWidth="1"/>
    <col min="11" max="11" width="12.140625" style="3" customWidth="1"/>
    <col min="12" max="12" width="13.57421875" style="3" customWidth="1"/>
    <col min="13" max="14" width="21.28125" style="4" customWidth="1"/>
    <col min="15" max="18" width="15.7109375" style="4" customWidth="1"/>
    <col min="19" max="16384" width="15.7109375" style="3" customWidth="1"/>
  </cols>
  <sheetData>
    <row r="1" spans="1:18" s="5" customFormat="1" ht="51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1"/>
      <c r="Q1" s="1"/>
      <c r="R1" s="1"/>
    </row>
    <row r="2" spans="1:15" ht="64.5" customHeight="1">
      <c r="A2" s="6" t="s">
        <v>0</v>
      </c>
      <c r="B2" s="7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200</v>
      </c>
      <c r="J2" s="6" t="s">
        <v>201</v>
      </c>
      <c r="K2" s="6" t="s">
        <v>204</v>
      </c>
      <c r="L2" s="6" t="s">
        <v>208</v>
      </c>
      <c r="M2" s="8" t="s">
        <v>8</v>
      </c>
      <c r="N2" s="8" t="s">
        <v>9</v>
      </c>
      <c r="O2" s="8" t="s">
        <v>10</v>
      </c>
    </row>
    <row r="3" spans="1:15" ht="63.75">
      <c r="A3" s="9">
        <v>1</v>
      </c>
      <c r="B3" s="7" t="s">
        <v>11</v>
      </c>
      <c r="C3" s="7" t="s">
        <v>205</v>
      </c>
      <c r="D3" s="10" t="s">
        <v>12</v>
      </c>
      <c r="E3" s="6">
        <v>305001787</v>
      </c>
      <c r="F3" s="6">
        <v>70314955</v>
      </c>
      <c r="G3" s="6" t="s">
        <v>13</v>
      </c>
      <c r="H3" s="6">
        <v>40</v>
      </c>
      <c r="I3" s="6">
        <v>2</v>
      </c>
      <c r="J3" s="6">
        <v>1</v>
      </c>
      <c r="K3" s="6">
        <v>3</v>
      </c>
      <c r="L3" s="11">
        <f aca="true" t="shared" si="0" ref="L3:L24">K3/12</f>
        <v>0.25</v>
      </c>
      <c r="M3" s="8" t="s">
        <v>14</v>
      </c>
      <c r="N3" s="8" t="s">
        <v>14</v>
      </c>
      <c r="O3" s="12"/>
    </row>
    <row r="4" spans="1:15" ht="76.5">
      <c r="A4" s="9">
        <v>2</v>
      </c>
      <c r="B4" s="7" t="s">
        <v>11</v>
      </c>
      <c r="C4" s="7" t="s">
        <v>15</v>
      </c>
      <c r="D4" s="10" t="s">
        <v>16</v>
      </c>
      <c r="E4" s="6">
        <v>305001776</v>
      </c>
      <c r="F4" s="6">
        <v>47736168</v>
      </c>
      <c r="G4" s="6" t="s">
        <v>13</v>
      </c>
      <c r="H4" s="6">
        <v>22</v>
      </c>
      <c r="I4" s="6">
        <v>10</v>
      </c>
      <c r="J4" s="6">
        <v>5</v>
      </c>
      <c r="K4" s="6">
        <v>15</v>
      </c>
      <c r="L4" s="11">
        <f t="shared" si="0"/>
        <v>1.25</v>
      </c>
      <c r="M4" s="8" t="s">
        <v>17</v>
      </c>
      <c r="N4" s="8" t="s">
        <v>17</v>
      </c>
      <c r="O4" s="8" t="s">
        <v>18</v>
      </c>
    </row>
    <row r="5" spans="1:15" ht="93" customHeight="1">
      <c r="A5" s="9">
        <v>3</v>
      </c>
      <c r="B5" s="7" t="s">
        <v>19</v>
      </c>
      <c r="C5" s="7" t="s">
        <v>20</v>
      </c>
      <c r="D5" s="10" t="s">
        <v>21</v>
      </c>
      <c r="E5" s="6">
        <v>305001775</v>
      </c>
      <c r="F5" s="6">
        <v>71297188</v>
      </c>
      <c r="G5" s="6" t="s">
        <v>13</v>
      </c>
      <c r="H5" s="6">
        <v>17</v>
      </c>
      <c r="I5" s="6">
        <v>0.56</v>
      </c>
      <c r="J5" s="6">
        <v>0.28</v>
      </c>
      <c r="K5" s="6">
        <v>0.84</v>
      </c>
      <c r="L5" s="11">
        <f t="shared" si="0"/>
        <v>0.06999999999999999</v>
      </c>
      <c r="M5" s="8" t="s">
        <v>22</v>
      </c>
      <c r="N5" s="8" t="s">
        <v>22</v>
      </c>
      <c r="O5" s="12"/>
    </row>
    <row r="6" spans="1:15" ht="94.5" customHeight="1">
      <c r="A6" s="9">
        <v>4</v>
      </c>
      <c r="B6" s="7" t="s">
        <v>25</v>
      </c>
      <c r="C6" s="7" t="s">
        <v>26</v>
      </c>
      <c r="D6" s="10" t="s">
        <v>27</v>
      </c>
      <c r="E6" s="6">
        <v>305001742</v>
      </c>
      <c r="F6" s="6">
        <v>71297169</v>
      </c>
      <c r="G6" s="6" t="s">
        <v>13</v>
      </c>
      <c r="H6" s="6">
        <v>21</v>
      </c>
      <c r="I6" s="6">
        <v>2.4</v>
      </c>
      <c r="J6" s="6">
        <v>0.8</v>
      </c>
      <c r="K6" s="6">
        <v>3.2</v>
      </c>
      <c r="L6" s="11">
        <f t="shared" si="0"/>
        <v>0.26666666666666666</v>
      </c>
      <c r="M6" s="8" t="s">
        <v>28</v>
      </c>
      <c r="N6" s="8" t="s">
        <v>28</v>
      </c>
      <c r="O6" s="12"/>
    </row>
    <row r="7" spans="1:15" ht="63.75">
      <c r="A7" s="9">
        <v>5</v>
      </c>
      <c r="B7" s="7" t="s">
        <v>11</v>
      </c>
      <c r="C7" s="7" t="s">
        <v>29</v>
      </c>
      <c r="D7" s="10" t="s">
        <v>30</v>
      </c>
      <c r="E7" s="6">
        <v>305001747</v>
      </c>
      <c r="F7" s="6">
        <v>47732565</v>
      </c>
      <c r="G7" s="6" t="s">
        <v>31</v>
      </c>
      <c r="H7" s="6">
        <v>40</v>
      </c>
      <c r="I7" s="6">
        <v>3.609</v>
      </c>
      <c r="J7" s="6">
        <v>8.636</v>
      </c>
      <c r="K7" s="6">
        <v>12.245</v>
      </c>
      <c r="L7" s="11">
        <f t="shared" si="0"/>
        <v>1.0204166666666665</v>
      </c>
      <c r="M7" s="8" t="s">
        <v>32</v>
      </c>
      <c r="N7" s="8" t="s">
        <v>32</v>
      </c>
      <c r="O7" s="12"/>
    </row>
    <row r="8" spans="1:15" ht="48" customHeight="1">
      <c r="A8" s="9">
        <v>6</v>
      </c>
      <c r="B8" s="7" t="s">
        <v>11</v>
      </c>
      <c r="C8" s="7" t="s">
        <v>33</v>
      </c>
      <c r="D8" s="10" t="s">
        <v>34</v>
      </c>
      <c r="E8" s="6">
        <v>305001824</v>
      </c>
      <c r="F8" s="6">
        <v>95157545</v>
      </c>
      <c r="G8" s="6" t="s">
        <v>35</v>
      </c>
      <c r="H8" s="6">
        <v>5</v>
      </c>
      <c r="I8" s="6"/>
      <c r="J8" s="6"/>
      <c r="K8" s="6">
        <v>0.342</v>
      </c>
      <c r="L8" s="11">
        <f t="shared" si="0"/>
        <v>0.0285</v>
      </c>
      <c r="M8" s="8" t="s">
        <v>36</v>
      </c>
      <c r="N8" s="8" t="s">
        <v>36</v>
      </c>
      <c r="O8" s="12"/>
    </row>
    <row r="9" spans="1:15" ht="51">
      <c r="A9" s="9">
        <v>7</v>
      </c>
      <c r="B9" s="7" t="s">
        <v>11</v>
      </c>
      <c r="C9" s="7" t="s">
        <v>37</v>
      </c>
      <c r="D9" s="10" t="s">
        <v>38</v>
      </c>
      <c r="E9" s="6">
        <v>305001821</v>
      </c>
      <c r="F9" s="6">
        <v>917319968</v>
      </c>
      <c r="G9" s="6" t="s">
        <v>35</v>
      </c>
      <c r="H9" s="6">
        <v>14</v>
      </c>
      <c r="I9" s="6"/>
      <c r="J9" s="6"/>
      <c r="K9" s="6">
        <v>1.83</v>
      </c>
      <c r="L9" s="11">
        <f t="shared" si="0"/>
        <v>0.1525</v>
      </c>
      <c r="M9" s="8" t="s">
        <v>36</v>
      </c>
      <c r="N9" s="8" t="s">
        <v>36</v>
      </c>
      <c r="O9" s="12"/>
    </row>
    <row r="10" spans="1:15" ht="54.75" customHeight="1">
      <c r="A10" s="9">
        <v>8</v>
      </c>
      <c r="B10" s="7" t="s">
        <v>11</v>
      </c>
      <c r="C10" s="7" t="s">
        <v>39</v>
      </c>
      <c r="D10" s="10" t="s">
        <v>40</v>
      </c>
      <c r="E10" s="6">
        <v>305001820</v>
      </c>
      <c r="F10" s="6">
        <v>70155689</v>
      </c>
      <c r="G10" s="6" t="s">
        <v>23</v>
      </c>
      <c r="H10" s="6">
        <v>4</v>
      </c>
      <c r="I10" s="6"/>
      <c r="J10" s="6"/>
      <c r="K10" s="6">
        <v>0.15</v>
      </c>
      <c r="L10" s="11">
        <f t="shared" si="0"/>
        <v>0.012499999999999999</v>
      </c>
      <c r="M10" s="8" t="s">
        <v>36</v>
      </c>
      <c r="N10" s="8" t="s">
        <v>36</v>
      </c>
      <c r="O10" s="12"/>
    </row>
    <row r="11" spans="1:15" ht="51">
      <c r="A11" s="9">
        <v>9</v>
      </c>
      <c r="B11" s="7" t="s">
        <v>11</v>
      </c>
      <c r="C11" s="7" t="s">
        <v>41</v>
      </c>
      <c r="D11" s="10" t="s">
        <v>42</v>
      </c>
      <c r="E11" s="6">
        <v>305001819</v>
      </c>
      <c r="F11" s="6">
        <v>70155856</v>
      </c>
      <c r="G11" s="6" t="s">
        <v>23</v>
      </c>
      <c r="H11" s="6">
        <v>5</v>
      </c>
      <c r="I11" s="6"/>
      <c r="J11" s="6"/>
      <c r="K11" s="6">
        <v>0.13</v>
      </c>
      <c r="L11" s="11">
        <f t="shared" si="0"/>
        <v>0.010833333333333334</v>
      </c>
      <c r="M11" s="8" t="s">
        <v>36</v>
      </c>
      <c r="N11" s="8" t="s">
        <v>36</v>
      </c>
      <c r="O11" s="12"/>
    </row>
    <row r="12" spans="1:15" ht="51">
      <c r="A12" s="9">
        <v>10</v>
      </c>
      <c r="B12" s="7" t="s">
        <v>11</v>
      </c>
      <c r="C12" s="7" t="s">
        <v>43</v>
      </c>
      <c r="D12" s="10" t="s">
        <v>44</v>
      </c>
      <c r="E12" s="6">
        <v>305001818</v>
      </c>
      <c r="F12" s="6">
        <v>96267514</v>
      </c>
      <c r="G12" s="6" t="s">
        <v>23</v>
      </c>
      <c r="H12" s="6">
        <v>16</v>
      </c>
      <c r="I12" s="6"/>
      <c r="J12" s="6"/>
      <c r="K12" s="6">
        <v>1.872</v>
      </c>
      <c r="L12" s="11">
        <f t="shared" si="0"/>
        <v>0.156</v>
      </c>
      <c r="M12" s="8" t="s">
        <v>36</v>
      </c>
      <c r="N12" s="8" t="s">
        <v>36</v>
      </c>
      <c r="O12" s="12"/>
    </row>
    <row r="13" spans="1:15" ht="51">
      <c r="A13" s="9">
        <v>11</v>
      </c>
      <c r="B13" s="7" t="s">
        <v>11</v>
      </c>
      <c r="C13" s="7" t="s">
        <v>45</v>
      </c>
      <c r="D13" s="10" t="s">
        <v>46</v>
      </c>
      <c r="E13" s="6">
        <v>305001817</v>
      </c>
      <c r="F13" s="13">
        <v>322056069659</v>
      </c>
      <c r="G13" s="6" t="s">
        <v>23</v>
      </c>
      <c r="H13" s="6">
        <v>20</v>
      </c>
      <c r="I13" s="6"/>
      <c r="J13" s="6"/>
      <c r="K13" s="6">
        <v>1.002</v>
      </c>
      <c r="L13" s="11">
        <f t="shared" si="0"/>
        <v>0.0835</v>
      </c>
      <c r="M13" s="8" t="s">
        <v>36</v>
      </c>
      <c r="N13" s="8" t="s">
        <v>36</v>
      </c>
      <c r="O13" s="12"/>
    </row>
    <row r="14" spans="1:15" ht="51">
      <c r="A14" s="9">
        <v>12</v>
      </c>
      <c r="B14" s="7" t="s">
        <v>11</v>
      </c>
      <c r="C14" s="7" t="s">
        <v>47</v>
      </c>
      <c r="D14" s="10" t="s">
        <v>48</v>
      </c>
      <c r="E14" s="6">
        <v>305001815</v>
      </c>
      <c r="F14" s="6">
        <v>71297171</v>
      </c>
      <c r="G14" s="6" t="s">
        <v>35</v>
      </c>
      <c r="H14" s="6">
        <v>16</v>
      </c>
      <c r="I14" s="6"/>
      <c r="J14" s="6"/>
      <c r="K14" s="6">
        <v>3.378</v>
      </c>
      <c r="L14" s="11">
        <f t="shared" si="0"/>
        <v>0.28150000000000003</v>
      </c>
      <c r="M14" s="8" t="s">
        <v>36</v>
      </c>
      <c r="N14" s="8" t="s">
        <v>36</v>
      </c>
      <c r="O14" s="12"/>
    </row>
    <row r="15" spans="1:15" ht="51">
      <c r="A15" s="9">
        <v>13</v>
      </c>
      <c r="B15" s="7" t="s">
        <v>11</v>
      </c>
      <c r="C15" s="7" t="s">
        <v>49</v>
      </c>
      <c r="D15" s="10" t="s">
        <v>50</v>
      </c>
      <c r="E15" s="6"/>
      <c r="F15" s="13">
        <v>322056069643</v>
      </c>
      <c r="G15" s="6" t="s">
        <v>23</v>
      </c>
      <c r="H15" s="6">
        <v>40</v>
      </c>
      <c r="I15" s="6"/>
      <c r="J15" s="6"/>
      <c r="K15" s="6">
        <v>2.07</v>
      </c>
      <c r="L15" s="11">
        <f t="shared" si="0"/>
        <v>0.1725</v>
      </c>
      <c r="M15" s="8" t="s">
        <v>36</v>
      </c>
      <c r="N15" s="8" t="s">
        <v>36</v>
      </c>
      <c r="O15" s="12"/>
    </row>
    <row r="16" spans="1:15" ht="56.25" customHeight="1">
      <c r="A16" s="9">
        <v>14</v>
      </c>
      <c r="B16" s="7" t="s">
        <v>25</v>
      </c>
      <c r="C16" s="7" t="s">
        <v>51</v>
      </c>
      <c r="D16" s="10" t="s">
        <v>52</v>
      </c>
      <c r="E16" s="6">
        <v>305001811</v>
      </c>
      <c r="F16" s="13">
        <v>322056056865</v>
      </c>
      <c r="G16" s="6" t="s">
        <v>23</v>
      </c>
      <c r="H16" s="6">
        <v>17</v>
      </c>
      <c r="I16" s="6"/>
      <c r="J16" s="6"/>
      <c r="K16" s="6">
        <v>0.006</v>
      </c>
      <c r="L16" s="11">
        <f t="shared" si="0"/>
        <v>0.0005</v>
      </c>
      <c r="M16" s="8" t="s">
        <v>36</v>
      </c>
      <c r="N16" s="8" t="s">
        <v>36</v>
      </c>
      <c r="O16" s="12"/>
    </row>
    <row r="17" spans="1:15" ht="51">
      <c r="A17" s="9">
        <v>15</v>
      </c>
      <c r="B17" s="7" t="s">
        <v>25</v>
      </c>
      <c r="C17" s="7" t="s">
        <v>53</v>
      </c>
      <c r="D17" s="10" t="s">
        <v>54</v>
      </c>
      <c r="E17" s="6">
        <v>305001810</v>
      </c>
      <c r="F17" s="6">
        <v>71297224</v>
      </c>
      <c r="G17" s="6" t="s">
        <v>35</v>
      </c>
      <c r="H17" s="6">
        <v>14</v>
      </c>
      <c r="I17" s="6"/>
      <c r="J17" s="6"/>
      <c r="K17" s="6">
        <v>1.26</v>
      </c>
      <c r="L17" s="11">
        <f t="shared" si="0"/>
        <v>0.105</v>
      </c>
      <c r="M17" s="8" t="s">
        <v>36</v>
      </c>
      <c r="N17" s="8" t="s">
        <v>36</v>
      </c>
      <c r="O17" s="12"/>
    </row>
    <row r="18" spans="1:15" ht="51">
      <c r="A18" s="9">
        <v>16</v>
      </c>
      <c r="B18" s="7" t="s">
        <v>11</v>
      </c>
      <c r="C18" s="7" t="s">
        <v>55</v>
      </c>
      <c r="D18" s="10" t="s">
        <v>56</v>
      </c>
      <c r="E18" s="6">
        <v>305003091</v>
      </c>
      <c r="F18" s="13">
        <v>322056060702</v>
      </c>
      <c r="G18" s="6" t="s">
        <v>23</v>
      </c>
      <c r="H18" s="6">
        <v>37</v>
      </c>
      <c r="I18" s="6"/>
      <c r="J18" s="6"/>
      <c r="K18" s="6">
        <v>2.5</v>
      </c>
      <c r="L18" s="11">
        <f t="shared" si="0"/>
        <v>0.20833333333333334</v>
      </c>
      <c r="M18" s="8" t="s">
        <v>36</v>
      </c>
      <c r="N18" s="8" t="s">
        <v>36</v>
      </c>
      <c r="O18" s="12"/>
    </row>
    <row r="19" spans="1:15" ht="51">
      <c r="A19" s="9">
        <v>17</v>
      </c>
      <c r="B19" s="7" t="s">
        <v>11</v>
      </c>
      <c r="C19" s="7" t="s">
        <v>57</v>
      </c>
      <c r="D19" s="10" t="s">
        <v>58</v>
      </c>
      <c r="E19" s="6">
        <v>305003092</v>
      </c>
      <c r="F19" s="13">
        <v>322056056849</v>
      </c>
      <c r="G19" s="6" t="s">
        <v>23</v>
      </c>
      <c r="H19" s="6">
        <v>40</v>
      </c>
      <c r="I19" s="6"/>
      <c r="J19" s="6"/>
      <c r="K19" s="6">
        <v>0.12</v>
      </c>
      <c r="L19" s="11">
        <f t="shared" si="0"/>
        <v>0.01</v>
      </c>
      <c r="M19" s="8" t="s">
        <v>36</v>
      </c>
      <c r="N19" s="8" t="s">
        <v>36</v>
      </c>
      <c r="O19" s="12"/>
    </row>
    <row r="20" spans="1:15" ht="51">
      <c r="A20" s="9">
        <v>18</v>
      </c>
      <c r="B20" s="7" t="s">
        <v>11</v>
      </c>
      <c r="C20" s="7" t="s">
        <v>59</v>
      </c>
      <c r="D20" s="10" t="s">
        <v>60</v>
      </c>
      <c r="E20" s="6">
        <v>305001772</v>
      </c>
      <c r="F20" s="14" t="s">
        <v>61</v>
      </c>
      <c r="G20" s="6" t="s">
        <v>13</v>
      </c>
      <c r="H20" s="6">
        <v>5</v>
      </c>
      <c r="I20" s="6">
        <v>2</v>
      </c>
      <c r="J20" s="6">
        <v>0.418</v>
      </c>
      <c r="K20" s="6">
        <v>2.418</v>
      </c>
      <c r="L20" s="11">
        <f t="shared" si="0"/>
        <v>0.2015</v>
      </c>
      <c r="M20" s="8" t="s">
        <v>36</v>
      </c>
      <c r="N20" s="8" t="s">
        <v>36</v>
      </c>
      <c r="O20" s="12"/>
    </row>
    <row r="21" spans="1:15" ht="51">
      <c r="A21" s="9">
        <v>19</v>
      </c>
      <c r="B21" s="22" t="s">
        <v>62</v>
      </c>
      <c r="C21" s="22" t="s">
        <v>63</v>
      </c>
      <c r="D21" s="23" t="s">
        <v>64</v>
      </c>
      <c r="E21" s="24">
        <v>858634042</v>
      </c>
      <c r="F21" s="25">
        <v>322056056873</v>
      </c>
      <c r="G21" s="24" t="s">
        <v>23</v>
      </c>
      <c r="H21" s="24">
        <v>17</v>
      </c>
      <c r="I21" s="24"/>
      <c r="J21" s="24"/>
      <c r="K21" s="6">
        <v>2.8</v>
      </c>
      <c r="L21" s="11">
        <f t="shared" si="0"/>
        <v>0.2333333333333333</v>
      </c>
      <c r="M21" s="8" t="s">
        <v>36</v>
      </c>
      <c r="N21" s="8" t="s">
        <v>36</v>
      </c>
      <c r="O21" s="12"/>
    </row>
    <row r="22" spans="1:15" ht="51">
      <c r="A22" s="9">
        <v>20</v>
      </c>
      <c r="B22" s="26" t="s">
        <v>65</v>
      </c>
      <c r="C22" s="26" t="s">
        <v>66</v>
      </c>
      <c r="D22" s="27" t="s">
        <v>67</v>
      </c>
      <c r="E22" s="28">
        <v>858603202</v>
      </c>
      <c r="F22" s="29">
        <v>322056069676</v>
      </c>
      <c r="G22" s="28" t="s">
        <v>23</v>
      </c>
      <c r="H22" s="28">
        <v>17</v>
      </c>
      <c r="I22" s="28"/>
      <c r="J22" s="28"/>
      <c r="K22" s="6">
        <v>0.01</v>
      </c>
      <c r="L22" s="11">
        <f t="shared" si="0"/>
        <v>0.0008333333333333334</v>
      </c>
      <c r="M22" s="8" t="s">
        <v>36</v>
      </c>
      <c r="N22" s="8" t="s">
        <v>36</v>
      </c>
      <c r="O22" s="12"/>
    </row>
    <row r="23" spans="1:15" ht="51">
      <c r="A23" s="9">
        <v>21</v>
      </c>
      <c r="B23" s="26" t="s">
        <v>11</v>
      </c>
      <c r="C23" s="26" t="s">
        <v>199</v>
      </c>
      <c r="D23" s="27" t="s">
        <v>197</v>
      </c>
      <c r="E23" s="28"/>
      <c r="F23" s="60" t="s">
        <v>206</v>
      </c>
      <c r="G23" s="28" t="s">
        <v>35</v>
      </c>
      <c r="H23" s="28">
        <v>13</v>
      </c>
      <c r="I23" s="28"/>
      <c r="J23" s="28"/>
      <c r="K23" s="6">
        <v>2.418</v>
      </c>
      <c r="L23" s="11">
        <f t="shared" si="0"/>
        <v>0.2015</v>
      </c>
      <c r="M23" s="61" t="s">
        <v>36</v>
      </c>
      <c r="N23" s="61" t="s">
        <v>36</v>
      </c>
      <c r="O23" s="1"/>
    </row>
    <row r="24" spans="1:15" ht="51">
      <c r="A24" s="9">
        <v>22</v>
      </c>
      <c r="B24" s="26" t="s">
        <v>11</v>
      </c>
      <c r="C24" s="26" t="s">
        <v>196</v>
      </c>
      <c r="D24" s="27" t="s">
        <v>198</v>
      </c>
      <c r="E24" s="28"/>
      <c r="F24" s="60" t="s">
        <v>207</v>
      </c>
      <c r="G24" s="28" t="s">
        <v>35</v>
      </c>
      <c r="H24" s="28">
        <v>13</v>
      </c>
      <c r="I24" s="28"/>
      <c r="J24" s="28"/>
      <c r="K24" s="6">
        <v>2.8</v>
      </c>
      <c r="L24" s="11">
        <f t="shared" si="0"/>
        <v>0.2333333333333333</v>
      </c>
      <c r="M24" s="61" t="s">
        <v>36</v>
      </c>
      <c r="N24" s="61" t="s">
        <v>36</v>
      </c>
      <c r="O24" s="1"/>
    </row>
    <row r="25" spans="4:12" ht="33" customHeight="1">
      <c r="D25" s="15"/>
      <c r="E25" s="15"/>
      <c r="F25" s="15"/>
      <c r="G25" s="16" t="s">
        <v>68</v>
      </c>
      <c r="H25" s="17">
        <f>SUM(H3:H24)</f>
        <v>433</v>
      </c>
      <c r="I25" s="17">
        <f>SUM(I3:I24)</f>
        <v>20.569000000000003</v>
      </c>
      <c r="J25" s="17">
        <f>SUM(J3:J24)</f>
        <v>16.134</v>
      </c>
      <c r="K25" s="17">
        <f>SUM(K3:K24)</f>
        <v>59.390999999999984</v>
      </c>
      <c r="L25" s="59">
        <f>SUM(L3:L24)</f>
        <v>4.94925</v>
      </c>
    </row>
  </sheetData>
  <sheetProtection selectLockedCells="1" selectUnlockedCells="1"/>
  <mergeCells count="1">
    <mergeCell ref="A1:L1"/>
  </mergeCells>
  <conditionalFormatting sqref="H23:J24">
    <cfRule type="cellIs" priority="1" dxfId="1" operator="equal" stopIfTrue="1">
      <formula>"C12B"</formula>
    </cfRule>
  </conditionalFormatting>
  <printOptions/>
  <pageMargins left="0.7" right="0.7" top="0.75" bottom="0.75" header="0.5118055555555555" footer="0.5118055555555555"/>
  <pageSetup fitToHeight="1" fitToWidth="1" horizontalDpi="600" verticalDpi="600" orientation="portrait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zoomScale="90" zoomScaleNormal="90" zoomScalePageLayoutView="0" workbookViewId="0" topLeftCell="A43">
      <selection activeCell="J4" sqref="J4"/>
    </sheetView>
  </sheetViews>
  <sheetFormatPr defaultColWidth="9.140625" defaultRowHeight="15"/>
  <cols>
    <col min="1" max="1" width="6.00390625" style="39" customWidth="1"/>
    <col min="2" max="2" width="17.140625" style="37" customWidth="1"/>
    <col min="3" max="3" width="33.57421875" style="37" customWidth="1"/>
    <col min="4" max="4" width="21.140625" style="38" customWidth="1"/>
    <col min="5" max="5" width="14.140625" style="18" hidden="1" customWidth="1"/>
    <col min="6" max="6" width="13.28125" style="18" customWidth="1"/>
    <col min="7" max="8" width="9.140625" style="18" customWidth="1"/>
    <col min="9" max="9" width="12.28125" style="51" customWidth="1"/>
    <col min="10" max="10" width="12.28125" style="18" customWidth="1"/>
    <col min="11" max="28" width="9.140625" style="19" customWidth="1"/>
    <col min="29" max="16384" width="9.140625" style="18" customWidth="1"/>
  </cols>
  <sheetData>
    <row r="1" spans="1:10" ht="35.25" customHeight="1">
      <c r="A1" s="55" t="s">
        <v>0</v>
      </c>
      <c r="B1" s="56" t="s">
        <v>1</v>
      </c>
      <c r="C1" s="56" t="s">
        <v>2</v>
      </c>
      <c r="D1" s="57" t="s">
        <v>3</v>
      </c>
      <c r="E1" s="58" t="s">
        <v>4</v>
      </c>
      <c r="F1" s="53" t="s">
        <v>5</v>
      </c>
      <c r="G1" s="53" t="s">
        <v>6</v>
      </c>
      <c r="H1" s="53" t="s">
        <v>7</v>
      </c>
      <c r="I1" s="54" t="s">
        <v>204</v>
      </c>
      <c r="J1" s="53" t="s">
        <v>69</v>
      </c>
    </row>
    <row r="2" spans="1:10" ht="38.25" customHeight="1">
      <c r="A2" s="55"/>
      <c r="B2" s="56"/>
      <c r="C2" s="56"/>
      <c r="D2" s="57"/>
      <c r="E2" s="58"/>
      <c r="F2" s="53"/>
      <c r="G2" s="53"/>
      <c r="H2" s="53"/>
      <c r="I2" s="54"/>
      <c r="J2" s="53"/>
    </row>
    <row r="3" spans="1:10" ht="22.5" customHeight="1">
      <c r="A3" s="40">
        <v>1</v>
      </c>
      <c r="B3" s="41" t="s">
        <v>11</v>
      </c>
      <c r="C3" s="41" t="s">
        <v>70</v>
      </c>
      <c r="D3" s="42" t="s">
        <v>71</v>
      </c>
      <c r="E3" s="31">
        <v>305001632</v>
      </c>
      <c r="F3" s="6">
        <v>51878044</v>
      </c>
      <c r="G3" s="6" t="s">
        <v>72</v>
      </c>
      <c r="H3" s="6">
        <v>2</v>
      </c>
      <c r="I3" s="47">
        <v>7.938</v>
      </c>
      <c r="J3" s="11">
        <f>I3/12</f>
        <v>0.6615</v>
      </c>
    </row>
    <row r="4" spans="1:10" ht="22.5" customHeight="1">
      <c r="A4" s="40">
        <v>2</v>
      </c>
      <c r="B4" s="41" t="s">
        <v>11</v>
      </c>
      <c r="C4" s="41" t="s">
        <v>73</v>
      </c>
      <c r="D4" s="42" t="s">
        <v>74</v>
      </c>
      <c r="E4" s="31">
        <v>305001633</v>
      </c>
      <c r="F4" s="6">
        <v>51861586</v>
      </c>
      <c r="G4" s="6" t="s">
        <v>72</v>
      </c>
      <c r="H4" s="6">
        <v>5</v>
      </c>
      <c r="I4" s="47">
        <v>28.992</v>
      </c>
      <c r="J4" s="11">
        <f aca="true" t="shared" si="0" ref="J4:J64">I4/12</f>
        <v>2.416</v>
      </c>
    </row>
    <row r="5" spans="1:10" ht="22.5" customHeight="1">
      <c r="A5" s="40">
        <v>3</v>
      </c>
      <c r="B5" s="41" t="s">
        <v>11</v>
      </c>
      <c r="C5" s="41" t="s">
        <v>75</v>
      </c>
      <c r="D5" s="42" t="s">
        <v>76</v>
      </c>
      <c r="E5" s="31">
        <v>305001634</v>
      </c>
      <c r="F5" s="6">
        <v>51861570</v>
      </c>
      <c r="G5" s="6" t="s">
        <v>72</v>
      </c>
      <c r="H5" s="6">
        <v>5</v>
      </c>
      <c r="I5" s="47">
        <v>13.068</v>
      </c>
      <c r="J5" s="11">
        <f t="shared" si="0"/>
        <v>1.089</v>
      </c>
    </row>
    <row r="6" spans="1:10" ht="22.5" customHeight="1">
      <c r="A6" s="40">
        <v>4</v>
      </c>
      <c r="B6" s="41" t="s">
        <v>11</v>
      </c>
      <c r="C6" s="41" t="s">
        <v>77</v>
      </c>
      <c r="D6" s="42" t="s">
        <v>78</v>
      </c>
      <c r="E6" s="31">
        <v>305001635</v>
      </c>
      <c r="F6" s="6">
        <v>51861582</v>
      </c>
      <c r="G6" s="6" t="s">
        <v>72</v>
      </c>
      <c r="H6" s="6">
        <v>2</v>
      </c>
      <c r="I6" s="47">
        <v>11.784</v>
      </c>
      <c r="J6" s="11">
        <f t="shared" si="0"/>
        <v>0.9820000000000001</v>
      </c>
    </row>
    <row r="7" spans="1:10" ht="22.5" customHeight="1">
      <c r="A7" s="40">
        <v>5</v>
      </c>
      <c r="B7" s="41" t="s">
        <v>11</v>
      </c>
      <c r="C7" s="41" t="s">
        <v>79</v>
      </c>
      <c r="D7" s="42" t="s">
        <v>80</v>
      </c>
      <c r="E7" s="31">
        <v>305001636</v>
      </c>
      <c r="F7" s="6">
        <v>51861578</v>
      </c>
      <c r="G7" s="6" t="s">
        <v>72</v>
      </c>
      <c r="H7" s="6">
        <v>3</v>
      </c>
      <c r="I7" s="47">
        <v>12.222</v>
      </c>
      <c r="J7" s="11">
        <f t="shared" si="0"/>
        <v>1.0185</v>
      </c>
    </row>
    <row r="8" spans="1:10" ht="22.5" customHeight="1">
      <c r="A8" s="40">
        <v>6</v>
      </c>
      <c r="B8" s="41" t="s">
        <v>11</v>
      </c>
      <c r="C8" s="41" t="s">
        <v>81</v>
      </c>
      <c r="D8" s="42" t="s">
        <v>82</v>
      </c>
      <c r="E8" s="31">
        <v>305001637</v>
      </c>
      <c r="F8" s="6">
        <v>51861588</v>
      </c>
      <c r="G8" s="6" t="s">
        <v>72</v>
      </c>
      <c r="H8" s="6">
        <v>4</v>
      </c>
      <c r="I8" s="47">
        <v>15.864</v>
      </c>
      <c r="J8" s="11">
        <f t="shared" si="0"/>
        <v>1.322</v>
      </c>
    </row>
    <row r="9" spans="1:10" ht="22.5" customHeight="1">
      <c r="A9" s="40">
        <v>7</v>
      </c>
      <c r="B9" s="41" t="s">
        <v>11</v>
      </c>
      <c r="C9" s="41" t="s">
        <v>83</v>
      </c>
      <c r="D9" s="42" t="s">
        <v>84</v>
      </c>
      <c r="E9" s="31">
        <v>305001639</v>
      </c>
      <c r="F9" s="6">
        <v>51861548</v>
      </c>
      <c r="G9" s="6" t="s">
        <v>72</v>
      </c>
      <c r="H9" s="6">
        <v>3</v>
      </c>
      <c r="I9" s="47">
        <v>28.452</v>
      </c>
      <c r="J9" s="11">
        <f t="shared" si="0"/>
        <v>2.371</v>
      </c>
    </row>
    <row r="10" spans="1:10" ht="22.5" customHeight="1">
      <c r="A10" s="40">
        <v>8</v>
      </c>
      <c r="B10" s="41" t="s">
        <v>11</v>
      </c>
      <c r="C10" s="41" t="s">
        <v>85</v>
      </c>
      <c r="D10" s="42" t="s">
        <v>86</v>
      </c>
      <c r="E10" s="31">
        <v>305001640</v>
      </c>
      <c r="F10" s="6">
        <v>51861530</v>
      </c>
      <c r="G10" s="6" t="s">
        <v>72</v>
      </c>
      <c r="H10" s="6">
        <v>1</v>
      </c>
      <c r="I10" s="47">
        <v>3.966</v>
      </c>
      <c r="J10" s="11">
        <f t="shared" si="0"/>
        <v>0.3305</v>
      </c>
    </row>
    <row r="11" spans="1:10" ht="22.5" customHeight="1">
      <c r="A11" s="40">
        <v>9</v>
      </c>
      <c r="B11" s="41" t="s">
        <v>11</v>
      </c>
      <c r="C11" s="41" t="s">
        <v>87</v>
      </c>
      <c r="D11" s="42" t="s">
        <v>88</v>
      </c>
      <c r="E11" s="31">
        <v>305001641</v>
      </c>
      <c r="F11" s="6">
        <v>51878061</v>
      </c>
      <c r="G11" s="6" t="s">
        <v>72</v>
      </c>
      <c r="H11" s="6">
        <v>2</v>
      </c>
      <c r="I11" s="47">
        <v>8.502</v>
      </c>
      <c r="J11" s="11">
        <f t="shared" si="0"/>
        <v>0.7085</v>
      </c>
    </row>
    <row r="12" spans="1:10" ht="22.5" customHeight="1">
      <c r="A12" s="40">
        <v>10</v>
      </c>
      <c r="B12" s="41" t="s">
        <v>11</v>
      </c>
      <c r="C12" s="41" t="s">
        <v>89</v>
      </c>
      <c r="D12" s="42" t="s">
        <v>90</v>
      </c>
      <c r="E12" s="31">
        <v>305001642</v>
      </c>
      <c r="F12" s="6">
        <v>40578963</v>
      </c>
      <c r="G12" s="6" t="s">
        <v>72</v>
      </c>
      <c r="H12" s="6">
        <v>3</v>
      </c>
      <c r="I12" s="47">
        <v>10.932</v>
      </c>
      <c r="J12" s="11">
        <f t="shared" si="0"/>
        <v>0.911</v>
      </c>
    </row>
    <row r="13" spans="1:10" ht="22.5" customHeight="1">
      <c r="A13" s="40">
        <v>11</v>
      </c>
      <c r="B13" s="41" t="s">
        <v>11</v>
      </c>
      <c r="C13" s="41" t="s">
        <v>91</v>
      </c>
      <c r="D13" s="42" t="s">
        <v>92</v>
      </c>
      <c r="E13" s="31">
        <v>305001643</v>
      </c>
      <c r="F13" s="6">
        <v>51861590</v>
      </c>
      <c r="G13" s="6" t="s">
        <v>72</v>
      </c>
      <c r="H13" s="6">
        <v>3</v>
      </c>
      <c r="I13" s="47">
        <v>12.594</v>
      </c>
      <c r="J13" s="11">
        <f t="shared" si="0"/>
        <v>1.0494999999999999</v>
      </c>
    </row>
    <row r="14" spans="1:10" ht="22.5" customHeight="1">
      <c r="A14" s="40">
        <v>12</v>
      </c>
      <c r="B14" s="41" t="s">
        <v>11</v>
      </c>
      <c r="C14" s="41" t="s">
        <v>93</v>
      </c>
      <c r="D14" s="42" t="s">
        <v>94</v>
      </c>
      <c r="E14" s="31">
        <v>305001644</v>
      </c>
      <c r="F14" s="6">
        <v>51861589</v>
      </c>
      <c r="G14" s="6" t="s">
        <v>72</v>
      </c>
      <c r="H14" s="6">
        <v>2</v>
      </c>
      <c r="I14" s="47">
        <v>13.176</v>
      </c>
      <c r="J14" s="11">
        <f t="shared" si="0"/>
        <v>1.098</v>
      </c>
    </row>
    <row r="15" spans="1:10" ht="22.5" customHeight="1">
      <c r="A15" s="40">
        <v>13</v>
      </c>
      <c r="B15" s="41" t="s">
        <v>25</v>
      </c>
      <c r="C15" s="41" t="s">
        <v>95</v>
      </c>
      <c r="D15" s="42" t="s">
        <v>96</v>
      </c>
      <c r="E15" s="31">
        <v>305001646</v>
      </c>
      <c r="F15" s="6">
        <v>51861294</v>
      </c>
      <c r="G15" s="6" t="s">
        <v>72</v>
      </c>
      <c r="H15" s="6">
        <v>5</v>
      </c>
      <c r="I15" s="47">
        <v>21.228</v>
      </c>
      <c r="J15" s="11">
        <f t="shared" si="0"/>
        <v>1.7690000000000001</v>
      </c>
    </row>
    <row r="16" spans="1:10" ht="22.5" customHeight="1">
      <c r="A16" s="40">
        <v>14</v>
      </c>
      <c r="B16" s="41" t="s">
        <v>11</v>
      </c>
      <c r="C16" s="41" t="s">
        <v>97</v>
      </c>
      <c r="D16" s="42" t="s">
        <v>98</v>
      </c>
      <c r="E16" s="31">
        <v>305001647</v>
      </c>
      <c r="F16" s="6">
        <v>51861300</v>
      </c>
      <c r="G16" s="6" t="s">
        <v>72</v>
      </c>
      <c r="H16" s="6">
        <v>6</v>
      </c>
      <c r="I16" s="47">
        <v>30.192</v>
      </c>
      <c r="J16" s="11">
        <f t="shared" si="0"/>
        <v>2.516</v>
      </c>
    </row>
    <row r="17" spans="1:10" ht="22.5" customHeight="1">
      <c r="A17" s="40">
        <v>15</v>
      </c>
      <c r="B17" s="41" t="s">
        <v>25</v>
      </c>
      <c r="C17" s="41" t="s">
        <v>99</v>
      </c>
      <c r="D17" s="42" t="s">
        <v>100</v>
      </c>
      <c r="E17" s="31">
        <v>305001648</v>
      </c>
      <c r="F17" s="6">
        <v>51861282</v>
      </c>
      <c r="G17" s="6" t="s">
        <v>72</v>
      </c>
      <c r="H17" s="6">
        <v>4</v>
      </c>
      <c r="I17" s="47">
        <v>16.77</v>
      </c>
      <c r="J17" s="11">
        <f t="shared" si="0"/>
        <v>1.3975</v>
      </c>
    </row>
    <row r="18" spans="1:10" ht="22.5" customHeight="1">
      <c r="A18" s="40">
        <v>16</v>
      </c>
      <c r="B18" s="41" t="s">
        <v>25</v>
      </c>
      <c r="C18" s="41" t="s">
        <v>101</v>
      </c>
      <c r="D18" s="42" t="s">
        <v>102</v>
      </c>
      <c r="E18" s="31">
        <v>305001649</v>
      </c>
      <c r="F18" s="6">
        <v>51861279</v>
      </c>
      <c r="G18" s="6" t="s">
        <v>72</v>
      </c>
      <c r="H18" s="6">
        <v>1</v>
      </c>
      <c r="I18" s="47">
        <v>2.886</v>
      </c>
      <c r="J18" s="11">
        <f t="shared" si="0"/>
        <v>0.24050000000000002</v>
      </c>
    </row>
    <row r="19" spans="1:10" ht="22.5" customHeight="1">
      <c r="A19" s="40">
        <v>17</v>
      </c>
      <c r="B19" s="41" t="s">
        <v>25</v>
      </c>
      <c r="C19" s="41" t="s">
        <v>103</v>
      </c>
      <c r="D19" s="42" t="s">
        <v>104</v>
      </c>
      <c r="E19" s="31">
        <v>305001650</v>
      </c>
      <c r="F19" s="6">
        <v>51878068</v>
      </c>
      <c r="G19" s="6" t="s">
        <v>72</v>
      </c>
      <c r="H19" s="6">
        <v>3</v>
      </c>
      <c r="I19" s="47">
        <v>15.408</v>
      </c>
      <c r="J19" s="11">
        <f t="shared" si="0"/>
        <v>1.284</v>
      </c>
    </row>
    <row r="20" spans="1:10" ht="22.5" customHeight="1">
      <c r="A20" s="40">
        <v>18</v>
      </c>
      <c r="B20" s="41" t="s">
        <v>25</v>
      </c>
      <c r="C20" s="41" t="s">
        <v>105</v>
      </c>
      <c r="D20" s="42" t="s">
        <v>106</v>
      </c>
      <c r="E20" s="31">
        <v>305001651</v>
      </c>
      <c r="F20" s="6">
        <v>51861297</v>
      </c>
      <c r="G20" s="6" t="s">
        <v>72</v>
      </c>
      <c r="H20" s="6">
        <v>4</v>
      </c>
      <c r="I20" s="47">
        <v>17.61</v>
      </c>
      <c r="J20" s="11">
        <f t="shared" si="0"/>
        <v>1.4675</v>
      </c>
    </row>
    <row r="21" spans="1:10" ht="22.5" customHeight="1">
      <c r="A21" s="40">
        <v>19</v>
      </c>
      <c r="B21" s="41" t="s">
        <v>25</v>
      </c>
      <c r="C21" s="41" t="s">
        <v>107</v>
      </c>
      <c r="D21" s="42" t="s">
        <v>108</v>
      </c>
      <c r="E21" s="31">
        <v>305001652</v>
      </c>
      <c r="F21" s="6">
        <v>51878063</v>
      </c>
      <c r="G21" s="6" t="s">
        <v>72</v>
      </c>
      <c r="H21" s="6">
        <v>2</v>
      </c>
      <c r="I21" s="47">
        <v>5.13</v>
      </c>
      <c r="J21" s="11">
        <f t="shared" si="0"/>
        <v>0.4275</v>
      </c>
    </row>
    <row r="22" spans="1:10" ht="22.5" customHeight="1">
      <c r="A22" s="40">
        <v>20</v>
      </c>
      <c r="B22" s="41" t="s">
        <v>65</v>
      </c>
      <c r="C22" s="41" t="s">
        <v>109</v>
      </c>
      <c r="D22" s="42" t="s">
        <v>110</v>
      </c>
      <c r="E22" s="31">
        <v>305001653</v>
      </c>
      <c r="F22" s="6">
        <v>51878059</v>
      </c>
      <c r="G22" s="6" t="s">
        <v>72</v>
      </c>
      <c r="H22" s="6">
        <v>2</v>
      </c>
      <c r="I22" s="47">
        <v>2.85</v>
      </c>
      <c r="J22" s="11">
        <f t="shared" si="0"/>
        <v>0.23750000000000002</v>
      </c>
    </row>
    <row r="23" spans="1:10" ht="22.5" customHeight="1">
      <c r="A23" s="40">
        <v>21</v>
      </c>
      <c r="B23" s="41" t="s">
        <v>111</v>
      </c>
      <c r="C23" s="41" t="s">
        <v>112</v>
      </c>
      <c r="D23" s="42" t="s">
        <v>113</v>
      </c>
      <c r="E23" s="31">
        <v>305001654</v>
      </c>
      <c r="F23" s="6">
        <v>51861287</v>
      </c>
      <c r="G23" s="6" t="s">
        <v>72</v>
      </c>
      <c r="H23" s="6">
        <v>3</v>
      </c>
      <c r="I23" s="47">
        <v>14.232</v>
      </c>
      <c r="J23" s="11">
        <f t="shared" si="0"/>
        <v>1.186</v>
      </c>
    </row>
    <row r="24" spans="1:10" ht="22.5" customHeight="1">
      <c r="A24" s="40">
        <v>22</v>
      </c>
      <c r="B24" s="41" t="s">
        <v>114</v>
      </c>
      <c r="C24" s="41" t="s">
        <v>115</v>
      </c>
      <c r="D24" s="42" t="s">
        <v>116</v>
      </c>
      <c r="E24" s="31">
        <v>305001655</v>
      </c>
      <c r="F24" s="6">
        <v>51861317</v>
      </c>
      <c r="G24" s="6" t="s">
        <v>72</v>
      </c>
      <c r="H24" s="6">
        <v>1</v>
      </c>
      <c r="I24" s="47">
        <v>3.84</v>
      </c>
      <c r="J24" s="11">
        <f t="shared" si="0"/>
        <v>0.32</v>
      </c>
    </row>
    <row r="25" spans="1:10" ht="22.5" customHeight="1">
      <c r="A25" s="40">
        <v>23</v>
      </c>
      <c r="B25" s="41" t="s">
        <v>114</v>
      </c>
      <c r="C25" s="41" t="s">
        <v>117</v>
      </c>
      <c r="D25" s="42" t="s">
        <v>118</v>
      </c>
      <c r="E25" s="31">
        <v>305001656</v>
      </c>
      <c r="F25" s="6">
        <v>51861262</v>
      </c>
      <c r="G25" s="6" t="s">
        <v>72</v>
      </c>
      <c r="H25" s="6">
        <v>3</v>
      </c>
      <c r="I25" s="47">
        <v>14.358</v>
      </c>
      <c r="J25" s="11">
        <f t="shared" si="0"/>
        <v>1.1965000000000001</v>
      </c>
    </row>
    <row r="26" spans="1:10" ht="22.5" customHeight="1">
      <c r="A26" s="40">
        <v>24</v>
      </c>
      <c r="B26" s="41" t="s">
        <v>114</v>
      </c>
      <c r="C26" s="41" t="s">
        <v>119</v>
      </c>
      <c r="D26" s="42" t="s">
        <v>120</v>
      </c>
      <c r="E26" s="31">
        <v>305001657</v>
      </c>
      <c r="F26" s="6">
        <v>51861572</v>
      </c>
      <c r="G26" s="6" t="s">
        <v>72</v>
      </c>
      <c r="H26" s="6">
        <v>2</v>
      </c>
      <c r="I26" s="47">
        <v>4.884</v>
      </c>
      <c r="J26" s="11">
        <f t="shared" si="0"/>
        <v>0.40700000000000003</v>
      </c>
    </row>
    <row r="27" spans="1:10" ht="22.5" customHeight="1">
      <c r="A27" s="40">
        <v>25</v>
      </c>
      <c r="B27" s="41" t="s">
        <v>114</v>
      </c>
      <c r="C27" s="41" t="s">
        <v>121</v>
      </c>
      <c r="D27" s="42" t="s">
        <v>122</v>
      </c>
      <c r="E27" s="31">
        <v>305001658</v>
      </c>
      <c r="F27" s="6">
        <v>51861579</v>
      </c>
      <c r="G27" s="6" t="s">
        <v>72</v>
      </c>
      <c r="H27" s="6">
        <v>1</v>
      </c>
      <c r="I27" s="47">
        <v>3.006</v>
      </c>
      <c r="J27" s="11">
        <f t="shared" si="0"/>
        <v>0.2505</v>
      </c>
    </row>
    <row r="28" spans="1:10" ht="22.5" customHeight="1">
      <c r="A28" s="40">
        <v>26</v>
      </c>
      <c r="B28" s="41" t="s">
        <v>24</v>
      </c>
      <c r="C28" s="41" t="s">
        <v>123</v>
      </c>
      <c r="D28" s="42" t="s">
        <v>124</v>
      </c>
      <c r="E28" s="31">
        <v>305001659</v>
      </c>
      <c r="F28" s="6">
        <v>51861562</v>
      </c>
      <c r="G28" s="6" t="s">
        <v>72</v>
      </c>
      <c r="H28" s="6">
        <v>4</v>
      </c>
      <c r="I28" s="47">
        <v>15.888</v>
      </c>
      <c r="J28" s="11">
        <f t="shared" si="0"/>
        <v>1.324</v>
      </c>
    </row>
    <row r="29" spans="1:10" ht="22.5" customHeight="1">
      <c r="A29" s="40">
        <v>27</v>
      </c>
      <c r="B29" s="41" t="s">
        <v>24</v>
      </c>
      <c r="C29" s="41" t="s">
        <v>125</v>
      </c>
      <c r="D29" s="42" t="s">
        <v>126</v>
      </c>
      <c r="E29" s="31">
        <v>305001660</v>
      </c>
      <c r="F29" s="6">
        <v>51861568</v>
      </c>
      <c r="G29" s="6" t="s">
        <v>72</v>
      </c>
      <c r="H29" s="6">
        <v>2</v>
      </c>
      <c r="I29" s="47">
        <v>12.27</v>
      </c>
      <c r="J29" s="11">
        <f t="shared" si="0"/>
        <v>1.0225</v>
      </c>
    </row>
    <row r="30" spans="1:10" ht="22.5" customHeight="1">
      <c r="A30" s="40">
        <v>28</v>
      </c>
      <c r="B30" s="41" t="s">
        <v>24</v>
      </c>
      <c r="C30" s="41" t="s">
        <v>127</v>
      </c>
      <c r="D30" s="42" t="s">
        <v>128</v>
      </c>
      <c r="E30" s="31">
        <v>305001661</v>
      </c>
      <c r="F30" s="6">
        <v>51878057</v>
      </c>
      <c r="G30" s="6" t="s">
        <v>72</v>
      </c>
      <c r="H30" s="6">
        <v>2</v>
      </c>
      <c r="I30" s="47">
        <v>9.168</v>
      </c>
      <c r="J30" s="11">
        <f t="shared" si="0"/>
        <v>0.7639999999999999</v>
      </c>
    </row>
    <row r="31" spans="1:10" ht="22.5" customHeight="1">
      <c r="A31" s="40">
        <v>29</v>
      </c>
      <c r="B31" s="41" t="s">
        <v>129</v>
      </c>
      <c r="C31" s="41" t="s">
        <v>130</v>
      </c>
      <c r="D31" s="42" t="s">
        <v>131</v>
      </c>
      <c r="E31" s="31">
        <v>305001663</v>
      </c>
      <c r="F31" s="6">
        <v>51878049</v>
      </c>
      <c r="G31" s="6" t="s">
        <v>72</v>
      </c>
      <c r="H31" s="6">
        <v>3</v>
      </c>
      <c r="I31" s="47">
        <v>5.274</v>
      </c>
      <c r="J31" s="11">
        <f t="shared" si="0"/>
        <v>0.4395</v>
      </c>
    </row>
    <row r="32" spans="1:10" ht="22.5" customHeight="1">
      <c r="A32" s="40">
        <v>30</v>
      </c>
      <c r="B32" s="41" t="s">
        <v>129</v>
      </c>
      <c r="C32" s="41" t="s">
        <v>132</v>
      </c>
      <c r="D32" s="42" t="s">
        <v>133</v>
      </c>
      <c r="E32" s="31">
        <v>305001664</v>
      </c>
      <c r="F32" s="6">
        <v>51861575</v>
      </c>
      <c r="G32" s="6" t="s">
        <v>72</v>
      </c>
      <c r="H32" s="6">
        <v>2</v>
      </c>
      <c r="I32" s="47">
        <v>7.392</v>
      </c>
      <c r="J32" s="11">
        <f t="shared" si="0"/>
        <v>0.616</v>
      </c>
    </row>
    <row r="33" spans="1:10" ht="22.5" customHeight="1">
      <c r="A33" s="40">
        <v>31</v>
      </c>
      <c r="B33" s="41" t="s">
        <v>129</v>
      </c>
      <c r="C33" s="41" t="s">
        <v>134</v>
      </c>
      <c r="D33" s="42" t="s">
        <v>135</v>
      </c>
      <c r="E33" s="31">
        <v>305001665</v>
      </c>
      <c r="F33" s="6">
        <v>51861564</v>
      </c>
      <c r="G33" s="6" t="s">
        <v>72</v>
      </c>
      <c r="H33" s="6">
        <v>1</v>
      </c>
      <c r="I33" s="47">
        <v>2.976</v>
      </c>
      <c r="J33" s="11">
        <f t="shared" si="0"/>
        <v>0.248</v>
      </c>
    </row>
    <row r="34" spans="1:10" ht="22.5" customHeight="1">
      <c r="A34" s="40">
        <v>32</v>
      </c>
      <c r="B34" s="41" t="s">
        <v>129</v>
      </c>
      <c r="C34" s="41" t="s">
        <v>136</v>
      </c>
      <c r="D34" s="42" t="s">
        <v>137</v>
      </c>
      <c r="E34" s="31">
        <v>305001666</v>
      </c>
      <c r="F34" s="6">
        <v>51861557</v>
      </c>
      <c r="G34" s="6" t="s">
        <v>72</v>
      </c>
      <c r="H34" s="6">
        <v>1</v>
      </c>
      <c r="I34" s="47">
        <v>2.532</v>
      </c>
      <c r="J34" s="11">
        <f t="shared" si="0"/>
        <v>0.211</v>
      </c>
    </row>
    <row r="35" spans="1:10" ht="22.5" customHeight="1">
      <c r="A35" s="40">
        <v>33</v>
      </c>
      <c r="B35" s="41" t="s">
        <v>129</v>
      </c>
      <c r="C35" s="41" t="s">
        <v>138</v>
      </c>
      <c r="D35" s="42" t="s">
        <v>139</v>
      </c>
      <c r="E35" s="31">
        <v>305001667</v>
      </c>
      <c r="F35" s="6">
        <v>51878062</v>
      </c>
      <c r="G35" s="6" t="s">
        <v>72</v>
      </c>
      <c r="H35" s="6">
        <v>1</v>
      </c>
      <c r="I35" s="47">
        <v>0.582</v>
      </c>
      <c r="J35" s="11">
        <f t="shared" si="0"/>
        <v>0.048499999999999995</v>
      </c>
    </row>
    <row r="36" spans="1:10" ht="22.5" customHeight="1">
      <c r="A36" s="40">
        <v>34</v>
      </c>
      <c r="B36" s="41" t="s">
        <v>11</v>
      </c>
      <c r="C36" s="41" t="s">
        <v>140</v>
      </c>
      <c r="D36" s="42" t="s">
        <v>141</v>
      </c>
      <c r="E36" s="31">
        <v>305001668</v>
      </c>
      <c r="F36" s="6">
        <v>51861584</v>
      </c>
      <c r="G36" s="6" t="s">
        <v>72</v>
      </c>
      <c r="H36" s="6">
        <v>2</v>
      </c>
      <c r="I36" s="47">
        <v>5.58</v>
      </c>
      <c r="J36" s="11">
        <f t="shared" si="0"/>
        <v>0.465</v>
      </c>
    </row>
    <row r="37" spans="1:10" ht="22.5" customHeight="1">
      <c r="A37" s="40">
        <v>35</v>
      </c>
      <c r="B37" s="41" t="s">
        <v>142</v>
      </c>
      <c r="C37" s="41" t="s">
        <v>143</v>
      </c>
      <c r="D37" s="43" t="s">
        <v>144</v>
      </c>
      <c r="E37" s="31">
        <v>305001669</v>
      </c>
      <c r="F37" s="6">
        <v>51861574</v>
      </c>
      <c r="G37" s="6" t="s">
        <v>72</v>
      </c>
      <c r="H37" s="6">
        <v>4</v>
      </c>
      <c r="I37" s="47">
        <v>11.874</v>
      </c>
      <c r="J37" s="11">
        <f t="shared" si="0"/>
        <v>0.9895</v>
      </c>
    </row>
    <row r="38" spans="1:10" ht="22.5" customHeight="1">
      <c r="A38" s="40">
        <v>36</v>
      </c>
      <c r="B38" s="41" t="s">
        <v>19</v>
      </c>
      <c r="C38" s="41" t="s">
        <v>145</v>
      </c>
      <c r="D38" s="42" t="s">
        <v>146</v>
      </c>
      <c r="E38" s="31">
        <v>305001670</v>
      </c>
      <c r="F38" s="6">
        <v>51861281</v>
      </c>
      <c r="G38" s="6" t="s">
        <v>72</v>
      </c>
      <c r="H38" s="6">
        <v>2</v>
      </c>
      <c r="I38" s="47">
        <v>5.28</v>
      </c>
      <c r="J38" s="11">
        <f t="shared" si="0"/>
        <v>0.44</v>
      </c>
    </row>
    <row r="39" spans="1:10" ht="22.5" customHeight="1">
      <c r="A39" s="40">
        <v>37</v>
      </c>
      <c r="B39" s="41" t="s">
        <v>19</v>
      </c>
      <c r="C39" s="41" t="s">
        <v>147</v>
      </c>
      <c r="D39" s="42" t="s">
        <v>148</v>
      </c>
      <c r="E39" s="31">
        <v>305001671</v>
      </c>
      <c r="F39" s="6">
        <v>40578969</v>
      </c>
      <c r="G39" s="6" t="s">
        <v>72</v>
      </c>
      <c r="H39" s="6">
        <v>3</v>
      </c>
      <c r="I39" s="47">
        <v>7.476</v>
      </c>
      <c r="J39" s="11">
        <f t="shared" si="0"/>
        <v>0.623</v>
      </c>
    </row>
    <row r="40" spans="1:10" ht="22.5" customHeight="1">
      <c r="A40" s="40">
        <v>38</v>
      </c>
      <c r="B40" s="41" t="s">
        <v>19</v>
      </c>
      <c r="C40" s="41" t="s">
        <v>149</v>
      </c>
      <c r="D40" s="42" t="s">
        <v>150</v>
      </c>
      <c r="E40" s="31">
        <v>305001672</v>
      </c>
      <c r="F40" s="6">
        <v>51861630</v>
      </c>
      <c r="G40" s="6" t="s">
        <v>72</v>
      </c>
      <c r="H40" s="6">
        <v>2</v>
      </c>
      <c r="I40" s="47">
        <v>7.824</v>
      </c>
      <c r="J40" s="11">
        <f t="shared" si="0"/>
        <v>0.652</v>
      </c>
    </row>
    <row r="41" spans="1:10" ht="22.5" customHeight="1">
      <c r="A41" s="40">
        <v>39</v>
      </c>
      <c r="B41" s="41" t="s">
        <v>19</v>
      </c>
      <c r="C41" s="41" t="s">
        <v>151</v>
      </c>
      <c r="D41" s="42" t="s">
        <v>152</v>
      </c>
      <c r="E41" s="31">
        <v>305001673</v>
      </c>
      <c r="F41" s="6">
        <v>51861284</v>
      </c>
      <c r="G41" s="6" t="s">
        <v>72</v>
      </c>
      <c r="H41" s="6">
        <v>2</v>
      </c>
      <c r="I41" s="47">
        <v>4.23</v>
      </c>
      <c r="J41" s="11">
        <f t="shared" si="0"/>
        <v>0.35250000000000004</v>
      </c>
    </row>
    <row r="42" spans="1:10" ht="22.5" customHeight="1">
      <c r="A42" s="40">
        <v>40</v>
      </c>
      <c r="B42" s="41" t="s">
        <v>19</v>
      </c>
      <c r="C42" s="41" t="s">
        <v>153</v>
      </c>
      <c r="D42" s="42" t="s">
        <v>154</v>
      </c>
      <c r="E42" s="31">
        <v>305001674</v>
      </c>
      <c r="F42" s="6">
        <v>51861291</v>
      </c>
      <c r="G42" s="6" t="s">
        <v>72</v>
      </c>
      <c r="H42" s="6">
        <v>1</v>
      </c>
      <c r="I42" s="47">
        <v>2.646</v>
      </c>
      <c r="J42" s="11">
        <f t="shared" si="0"/>
        <v>0.2205</v>
      </c>
    </row>
    <row r="43" spans="1:10" ht="22.5" customHeight="1">
      <c r="A43" s="40">
        <v>41</v>
      </c>
      <c r="B43" s="41" t="s">
        <v>62</v>
      </c>
      <c r="C43" s="41" t="s">
        <v>155</v>
      </c>
      <c r="D43" s="42" t="s">
        <v>156</v>
      </c>
      <c r="E43" s="31">
        <v>305001675</v>
      </c>
      <c r="F43" s="6">
        <v>51861566</v>
      </c>
      <c r="G43" s="6" t="s">
        <v>72</v>
      </c>
      <c r="H43" s="6">
        <v>2</v>
      </c>
      <c r="I43" s="47">
        <v>10.122</v>
      </c>
      <c r="J43" s="11">
        <f t="shared" si="0"/>
        <v>0.8435</v>
      </c>
    </row>
    <row r="44" spans="1:10" ht="22.5" customHeight="1">
      <c r="A44" s="40">
        <v>42</v>
      </c>
      <c r="B44" s="41" t="s">
        <v>62</v>
      </c>
      <c r="C44" s="41" t="s">
        <v>157</v>
      </c>
      <c r="D44" s="42" t="s">
        <v>158</v>
      </c>
      <c r="E44" s="31">
        <v>305001676</v>
      </c>
      <c r="F44" s="6">
        <v>51861537</v>
      </c>
      <c r="G44" s="6" t="s">
        <v>72</v>
      </c>
      <c r="H44" s="6">
        <v>2</v>
      </c>
      <c r="I44" s="47">
        <v>3.468</v>
      </c>
      <c r="J44" s="11">
        <f t="shared" si="0"/>
        <v>0.289</v>
      </c>
    </row>
    <row r="45" spans="1:10" ht="22.5" customHeight="1">
      <c r="A45" s="40">
        <v>43</v>
      </c>
      <c r="B45" s="41" t="s">
        <v>62</v>
      </c>
      <c r="C45" s="41" t="s">
        <v>159</v>
      </c>
      <c r="D45" s="42" t="s">
        <v>160</v>
      </c>
      <c r="E45" s="31">
        <v>305001677</v>
      </c>
      <c r="F45" s="6">
        <v>51861560</v>
      </c>
      <c r="G45" s="6" t="s">
        <v>72</v>
      </c>
      <c r="H45" s="6">
        <v>3</v>
      </c>
      <c r="I45" s="47">
        <v>12.27</v>
      </c>
      <c r="J45" s="11">
        <f t="shared" si="0"/>
        <v>1.0225</v>
      </c>
    </row>
    <row r="46" spans="1:10" ht="22.5" customHeight="1">
      <c r="A46" s="40">
        <v>44</v>
      </c>
      <c r="B46" s="41" t="s">
        <v>62</v>
      </c>
      <c r="C46" s="41" t="s">
        <v>161</v>
      </c>
      <c r="D46" s="42" t="s">
        <v>162</v>
      </c>
      <c r="E46" s="31">
        <v>305001678</v>
      </c>
      <c r="F46" s="6">
        <v>51861554</v>
      </c>
      <c r="G46" s="6" t="s">
        <v>72</v>
      </c>
      <c r="H46" s="6">
        <v>2</v>
      </c>
      <c r="I46" s="47">
        <v>5.16</v>
      </c>
      <c r="J46" s="11">
        <f t="shared" si="0"/>
        <v>0.43</v>
      </c>
    </row>
    <row r="47" spans="1:10" ht="22.5" customHeight="1">
      <c r="A47" s="40">
        <v>45</v>
      </c>
      <c r="B47" s="41" t="s">
        <v>62</v>
      </c>
      <c r="C47" s="41" t="s">
        <v>163</v>
      </c>
      <c r="D47" s="42" t="s">
        <v>164</v>
      </c>
      <c r="E47" s="31">
        <v>305001679</v>
      </c>
      <c r="F47" s="6">
        <v>51878065</v>
      </c>
      <c r="G47" s="6" t="s">
        <v>72</v>
      </c>
      <c r="H47" s="6">
        <v>2</v>
      </c>
      <c r="I47" s="47">
        <v>4.662</v>
      </c>
      <c r="J47" s="11">
        <f t="shared" si="0"/>
        <v>0.3885</v>
      </c>
    </row>
    <row r="48" spans="1:10" ht="22.5" customHeight="1">
      <c r="A48" s="40">
        <v>46</v>
      </c>
      <c r="B48" s="41" t="s">
        <v>62</v>
      </c>
      <c r="C48" s="41" t="s">
        <v>165</v>
      </c>
      <c r="D48" s="42" t="s">
        <v>166</v>
      </c>
      <c r="E48" s="31">
        <v>305001680</v>
      </c>
      <c r="F48" s="6">
        <v>51861591</v>
      </c>
      <c r="G48" s="6" t="s">
        <v>72</v>
      </c>
      <c r="H48" s="6">
        <v>2</v>
      </c>
      <c r="I48" s="47">
        <v>3.678</v>
      </c>
      <c r="J48" s="11">
        <f t="shared" si="0"/>
        <v>0.3065</v>
      </c>
    </row>
    <row r="49" spans="1:10" ht="22.5" customHeight="1">
      <c r="A49" s="40">
        <v>47</v>
      </c>
      <c r="B49" s="41" t="s">
        <v>25</v>
      </c>
      <c r="C49" s="41" t="s">
        <v>167</v>
      </c>
      <c r="D49" s="42" t="s">
        <v>168</v>
      </c>
      <c r="E49" s="31">
        <v>305002968</v>
      </c>
      <c r="F49" s="6">
        <v>51862143</v>
      </c>
      <c r="G49" s="6" t="s">
        <v>72</v>
      </c>
      <c r="H49" s="6">
        <v>6</v>
      </c>
      <c r="I49" s="47">
        <v>5.568</v>
      </c>
      <c r="J49" s="11">
        <f t="shared" si="0"/>
        <v>0.46399999999999997</v>
      </c>
    </row>
    <row r="50" spans="1:10" ht="22.5" customHeight="1">
      <c r="A50" s="40">
        <v>48</v>
      </c>
      <c r="B50" s="41" t="s">
        <v>25</v>
      </c>
      <c r="C50" s="41" t="s">
        <v>169</v>
      </c>
      <c r="D50" s="42" t="s">
        <v>170</v>
      </c>
      <c r="E50" s="31">
        <v>305003516</v>
      </c>
      <c r="F50" s="6">
        <v>51878017</v>
      </c>
      <c r="G50" s="6" t="s">
        <v>72</v>
      </c>
      <c r="H50" s="6">
        <v>2</v>
      </c>
      <c r="I50" s="47">
        <v>4.85</v>
      </c>
      <c r="J50" s="11">
        <f t="shared" si="0"/>
        <v>0.4041666666666666</v>
      </c>
    </row>
    <row r="51" spans="1:10" ht="22.5" customHeight="1">
      <c r="A51" s="40">
        <v>49</v>
      </c>
      <c r="B51" s="41" t="s">
        <v>25</v>
      </c>
      <c r="C51" s="41" t="s">
        <v>171</v>
      </c>
      <c r="D51" s="42" t="s">
        <v>172</v>
      </c>
      <c r="E51" s="31"/>
      <c r="F51" s="6">
        <v>67466785</v>
      </c>
      <c r="G51" s="6" t="s">
        <v>72</v>
      </c>
      <c r="H51" s="6">
        <v>3</v>
      </c>
      <c r="I51" s="47">
        <v>2.796</v>
      </c>
      <c r="J51" s="11">
        <f t="shared" si="0"/>
        <v>0.23299999999999998</v>
      </c>
    </row>
    <row r="52" spans="1:10" ht="22.5" customHeight="1">
      <c r="A52" s="40">
        <v>50</v>
      </c>
      <c r="B52" s="41" t="s">
        <v>11</v>
      </c>
      <c r="C52" s="41" t="s">
        <v>173</v>
      </c>
      <c r="D52" s="42" t="s">
        <v>174</v>
      </c>
      <c r="E52" s="35">
        <v>858605247</v>
      </c>
      <c r="F52" s="6">
        <v>94420859</v>
      </c>
      <c r="G52" s="6" t="s">
        <v>23</v>
      </c>
      <c r="H52" s="20">
        <v>3</v>
      </c>
      <c r="I52" s="47">
        <v>1.014</v>
      </c>
      <c r="J52" s="11">
        <f t="shared" si="0"/>
        <v>0.0845</v>
      </c>
    </row>
    <row r="53" spans="1:10" ht="22.5" customHeight="1">
      <c r="A53" s="40">
        <v>51</v>
      </c>
      <c r="B53" s="41" t="s">
        <v>19</v>
      </c>
      <c r="C53" s="41" t="s">
        <v>175</v>
      </c>
      <c r="D53" s="42" t="s">
        <v>176</v>
      </c>
      <c r="E53" s="31"/>
      <c r="F53" s="6">
        <v>70278172</v>
      </c>
      <c r="G53" s="6" t="s">
        <v>72</v>
      </c>
      <c r="H53" s="6">
        <v>3</v>
      </c>
      <c r="I53" s="47">
        <v>0.798</v>
      </c>
      <c r="J53" s="11">
        <f t="shared" si="0"/>
        <v>0.0665</v>
      </c>
    </row>
    <row r="54" spans="1:10" ht="22.5" customHeight="1">
      <c r="A54" s="40">
        <v>52</v>
      </c>
      <c r="B54" s="41" t="s">
        <v>11</v>
      </c>
      <c r="C54" s="41" t="s">
        <v>177</v>
      </c>
      <c r="D54" s="42" t="s">
        <v>178</v>
      </c>
      <c r="E54" s="31"/>
      <c r="F54" s="6">
        <v>96458852</v>
      </c>
      <c r="G54" s="6" t="s">
        <v>72</v>
      </c>
      <c r="H54" s="6">
        <v>3</v>
      </c>
      <c r="I54" s="47">
        <v>3.54</v>
      </c>
      <c r="J54" s="11">
        <f t="shared" si="0"/>
        <v>0.295</v>
      </c>
    </row>
    <row r="55" spans="1:10" ht="22.5" customHeight="1">
      <c r="A55" s="40">
        <v>53</v>
      </c>
      <c r="B55" s="41" t="s">
        <v>11</v>
      </c>
      <c r="C55" s="41" t="s">
        <v>179</v>
      </c>
      <c r="D55" s="42" t="s">
        <v>180</v>
      </c>
      <c r="E55" s="31"/>
      <c r="F55" s="6">
        <v>96458847</v>
      </c>
      <c r="G55" s="6" t="s">
        <v>72</v>
      </c>
      <c r="H55" s="6">
        <v>0.4</v>
      </c>
      <c r="I55" s="47">
        <v>0.738</v>
      </c>
      <c r="J55" s="11">
        <f t="shared" si="0"/>
        <v>0.0615</v>
      </c>
    </row>
    <row r="56" spans="1:10" ht="22.5" customHeight="1">
      <c r="A56" s="40">
        <v>54</v>
      </c>
      <c r="B56" s="41" t="s">
        <v>11</v>
      </c>
      <c r="C56" s="41" t="s">
        <v>181</v>
      </c>
      <c r="D56" s="42" t="s">
        <v>182</v>
      </c>
      <c r="E56" s="31"/>
      <c r="F56" s="6">
        <v>70278205</v>
      </c>
      <c r="G56" s="6" t="s">
        <v>72</v>
      </c>
      <c r="H56" s="6">
        <v>3</v>
      </c>
      <c r="I56" s="48">
        <v>1.566</v>
      </c>
      <c r="J56" s="11">
        <f t="shared" si="0"/>
        <v>0.1305</v>
      </c>
    </row>
    <row r="57" spans="1:10" ht="22.5" customHeight="1">
      <c r="A57" s="40">
        <v>55</v>
      </c>
      <c r="B57" s="41" t="s">
        <v>11</v>
      </c>
      <c r="C57" s="41" t="s">
        <v>183</v>
      </c>
      <c r="D57" s="42" t="s">
        <v>184</v>
      </c>
      <c r="E57" s="31"/>
      <c r="F57" s="6">
        <v>85008548</v>
      </c>
      <c r="G57" s="6" t="s">
        <v>72</v>
      </c>
      <c r="H57" s="6">
        <v>3</v>
      </c>
      <c r="I57" s="47">
        <v>0.192</v>
      </c>
      <c r="J57" s="11">
        <f t="shared" si="0"/>
        <v>0.016</v>
      </c>
    </row>
    <row r="58" spans="1:10" ht="22.5" customHeight="1">
      <c r="A58" s="40">
        <v>56</v>
      </c>
      <c r="B58" s="41" t="s">
        <v>25</v>
      </c>
      <c r="C58" s="41" t="s">
        <v>185</v>
      </c>
      <c r="D58" s="42" t="s">
        <v>186</v>
      </c>
      <c r="E58" s="31"/>
      <c r="F58" s="6">
        <v>96304064</v>
      </c>
      <c r="G58" s="6" t="s">
        <v>23</v>
      </c>
      <c r="H58" s="6">
        <v>0.8</v>
      </c>
      <c r="I58" s="47">
        <v>3.04</v>
      </c>
      <c r="J58" s="11">
        <f t="shared" si="0"/>
        <v>0.25333333333333335</v>
      </c>
    </row>
    <row r="59" spans="1:10" ht="22.5" customHeight="1">
      <c r="A59" s="40">
        <v>57</v>
      </c>
      <c r="B59" s="41" t="s">
        <v>25</v>
      </c>
      <c r="C59" s="41" t="s">
        <v>187</v>
      </c>
      <c r="D59" s="42" t="s">
        <v>188</v>
      </c>
      <c r="E59" s="31"/>
      <c r="F59" s="6">
        <v>96304119</v>
      </c>
      <c r="G59" s="6" t="s">
        <v>23</v>
      </c>
      <c r="H59" s="6">
        <v>0.6</v>
      </c>
      <c r="I59" s="47">
        <v>1.314</v>
      </c>
      <c r="J59" s="11">
        <f t="shared" si="0"/>
        <v>0.1095</v>
      </c>
    </row>
    <row r="60" spans="1:10" ht="22.5" customHeight="1">
      <c r="A60" s="40">
        <v>58</v>
      </c>
      <c r="B60" s="41" t="s">
        <v>25</v>
      </c>
      <c r="C60" s="41" t="s">
        <v>189</v>
      </c>
      <c r="D60" s="42" t="s">
        <v>190</v>
      </c>
      <c r="E60" s="31"/>
      <c r="F60" s="6">
        <v>96304063</v>
      </c>
      <c r="G60" s="6" t="s">
        <v>23</v>
      </c>
      <c r="H60" s="6">
        <v>1.2</v>
      </c>
      <c r="I60" s="47">
        <v>0.354</v>
      </c>
      <c r="J60" s="11">
        <f t="shared" si="0"/>
        <v>0.0295</v>
      </c>
    </row>
    <row r="61" spans="1:10" ht="22.5" customHeight="1">
      <c r="A61" s="40">
        <v>59</v>
      </c>
      <c r="B61" s="41" t="s">
        <v>25</v>
      </c>
      <c r="C61" s="41" t="s">
        <v>183</v>
      </c>
      <c r="D61" s="42" t="s">
        <v>191</v>
      </c>
      <c r="E61" s="31"/>
      <c r="F61" s="6">
        <v>70712870</v>
      </c>
      <c r="G61" s="6" t="s">
        <v>23</v>
      </c>
      <c r="H61" s="21">
        <v>1.3</v>
      </c>
      <c r="I61" s="47">
        <v>2.604</v>
      </c>
      <c r="J61" s="11">
        <f t="shared" si="0"/>
        <v>0.217</v>
      </c>
    </row>
    <row r="62" spans="1:10" ht="22.5" customHeight="1">
      <c r="A62" s="40">
        <v>60</v>
      </c>
      <c r="B62" s="41" t="s">
        <v>25</v>
      </c>
      <c r="C62" s="41" t="s">
        <v>192</v>
      </c>
      <c r="D62" s="42" t="s">
        <v>193</v>
      </c>
      <c r="E62" s="31"/>
      <c r="F62" s="24">
        <v>96267487</v>
      </c>
      <c r="G62" s="24" t="s">
        <v>23</v>
      </c>
      <c r="H62" s="6">
        <v>0.5</v>
      </c>
      <c r="I62" s="47">
        <v>1.41</v>
      </c>
      <c r="J62" s="11">
        <f t="shared" si="0"/>
        <v>0.1175</v>
      </c>
    </row>
    <row r="63" spans="1:10" ht="22.5" customHeight="1">
      <c r="A63" s="40">
        <v>61</v>
      </c>
      <c r="B63" s="41" t="s">
        <v>25</v>
      </c>
      <c r="C63" s="41" t="s">
        <v>194</v>
      </c>
      <c r="D63" s="42" t="s">
        <v>195</v>
      </c>
      <c r="E63" s="36"/>
      <c r="F63" s="28">
        <v>70132592</v>
      </c>
      <c r="G63" s="28" t="s">
        <v>23</v>
      </c>
      <c r="H63" s="31">
        <v>1.3</v>
      </c>
      <c r="I63" s="47">
        <v>2.504</v>
      </c>
      <c r="J63" s="11">
        <f t="shared" si="0"/>
        <v>0.20866666666666667</v>
      </c>
    </row>
    <row r="64" spans="1:10" ht="15">
      <c r="A64" s="40">
        <v>62</v>
      </c>
      <c r="B64" s="41" t="s">
        <v>11</v>
      </c>
      <c r="C64" s="34" t="s">
        <v>202</v>
      </c>
      <c r="D64" s="42" t="s">
        <v>203</v>
      </c>
      <c r="E64" s="30"/>
      <c r="F64" s="33">
        <v>85010707</v>
      </c>
      <c r="G64" s="6" t="s">
        <v>72</v>
      </c>
      <c r="H64" s="32">
        <v>4</v>
      </c>
      <c r="I64" s="49">
        <v>1.04</v>
      </c>
      <c r="J64" s="11">
        <f t="shared" si="0"/>
        <v>0.08666666666666667</v>
      </c>
    </row>
    <row r="65" spans="1:10" ht="15">
      <c r="A65" s="1"/>
      <c r="G65" s="44" t="s">
        <v>68</v>
      </c>
      <c r="H65" s="45">
        <f>SUM(H3:H64)</f>
        <v>153.10000000000002</v>
      </c>
      <c r="I65" s="50">
        <f>SUM(I3:I64)</f>
        <v>493.56399999999996</v>
      </c>
      <c r="J65" s="46">
        <f>SUM(J3:J64)</f>
        <v>41.13033333333332</v>
      </c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</sheetData>
  <sheetProtection selectLockedCells="1" selectUnlockedCells="1"/>
  <mergeCells count="10"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rintOptions/>
  <pageMargins left="0.7" right="0.7" top="0.75" bottom="0.75" header="0.5118055555555555" footer="0.5118055555555555"/>
  <pageSetup fitToHeight="1" fitToWidth="1" horizontalDpi="600" verticalDpi="600" orientation="portrait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2022-01-25T14:36:48Z</cp:lastPrinted>
  <dcterms:modified xsi:type="dcterms:W3CDTF">2022-09-07T07:41:26Z</dcterms:modified>
  <cp:category/>
  <cp:version/>
  <cp:contentType/>
  <cp:contentStatus/>
</cp:coreProperties>
</file>